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1340" windowHeight="6285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<sst xmlns="http://schemas.openxmlformats.org/spreadsheetml/2006/main" count="104" uniqueCount="91">
  <si>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Příjmy</t>
  </si>
  <si>
    <t>OdPa</t>
  </si>
  <si>
    <t>Položka</t>
  </si>
  <si>
    <t>Text</t>
  </si>
  <si>
    <t>návrh</t>
  </si>
  <si>
    <t>schváleno</t>
  </si>
  <si>
    <t>Daň z příjmu fyz. osob ze záv. činn.</t>
  </si>
  <si>
    <t>Daň z příjmu fyz. osob - SVČ</t>
  </si>
  <si>
    <t>Daň z příjmu fyz. osob - kap. výnosů</t>
  </si>
  <si>
    <t>Daň z příjmu právnických osob</t>
  </si>
  <si>
    <t>Daň z přidané hodnoty</t>
  </si>
  <si>
    <t>Poplatek ze psů</t>
  </si>
  <si>
    <t>Správní poplatky</t>
  </si>
  <si>
    <t>Daň z nemovitostí</t>
  </si>
  <si>
    <t>Pitná voda</t>
  </si>
  <si>
    <t>Příjmy z úroků</t>
  </si>
  <si>
    <t>Příspěvek na tříděný sběr</t>
  </si>
  <si>
    <t>Výdaje</t>
  </si>
  <si>
    <t>Školství</t>
  </si>
  <si>
    <t>Knihovna</t>
  </si>
  <si>
    <t>Kultura</t>
  </si>
  <si>
    <t>Veřejné osvětlení</t>
  </si>
  <si>
    <t>Odvoz nebezpečných odpadů</t>
  </si>
  <si>
    <t>Odvoz komunálního odpadu</t>
  </si>
  <si>
    <t>Odvoz skla, plastů</t>
  </si>
  <si>
    <t>Zastupitelstvo</t>
  </si>
  <si>
    <t>Bankovní služby</t>
  </si>
  <si>
    <t>Tř. 8 - financování</t>
  </si>
  <si>
    <t>Plynofikace</t>
  </si>
  <si>
    <t>Splátka úvěru</t>
  </si>
  <si>
    <t>Silnice</t>
  </si>
  <si>
    <t>celkem</t>
  </si>
  <si>
    <t>Příjmy z pronájmu ost. Nem</t>
  </si>
  <si>
    <t>Příjmy z vl. činnosti (akcie)</t>
  </si>
  <si>
    <t>Lesní hospodářství</t>
  </si>
  <si>
    <t>Zájmová činnost</t>
  </si>
  <si>
    <t>Odvody za odnětí ZPF</t>
  </si>
  <si>
    <t>Neinvestiční dotace ze SR</t>
  </si>
  <si>
    <t>Příjmy celkem</t>
  </si>
  <si>
    <t>Příjmy z prodeje pozemků</t>
  </si>
  <si>
    <t>Příjmy z poplatků v oblasti žp</t>
  </si>
  <si>
    <t>Celkem</t>
  </si>
  <si>
    <t>Příjmy z místních poplatků</t>
  </si>
  <si>
    <t>Daňové příjmy celkem</t>
  </si>
  <si>
    <t>Příjmy z pronájmu kult. Domu</t>
  </si>
  <si>
    <t xml:space="preserve">kom. odpad -prodej známek nádob na TKO </t>
  </si>
  <si>
    <t>Poskytování služeb a výrobků (les)</t>
  </si>
  <si>
    <t xml:space="preserve">Pronájem pozemků </t>
  </si>
  <si>
    <t>Přijaté dotace celkem</t>
  </si>
  <si>
    <t>Nedaňové příjmy celkem</t>
  </si>
  <si>
    <t>Kapitálové příjmy celkem</t>
  </si>
  <si>
    <t>Daňové příjmy - třída 1</t>
  </si>
  <si>
    <t>Kapitálové příjmy - třída 3</t>
  </si>
  <si>
    <t>Přijaté transfery - třída 4</t>
  </si>
  <si>
    <t>Nedaňové příjmy - třída 2</t>
  </si>
  <si>
    <t>Komunální služby a úz. Rozvoj</t>
  </si>
  <si>
    <t>Požární ochrana</t>
  </si>
  <si>
    <t>Poplatek sdružení obcí Soběslavsko</t>
  </si>
  <si>
    <t>Celkem výdaje</t>
  </si>
  <si>
    <t>Obec Vesce</t>
  </si>
  <si>
    <t>IČO: 00667234</t>
  </si>
  <si>
    <t>Rozpočet byl projednán v zastupitelstvu obce dne:</t>
  </si>
  <si>
    <t>financování</t>
  </si>
  <si>
    <t>Financování - třída 8</t>
  </si>
  <si>
    <t>Sejmuto:</t>
  </si>
  <si>
    <t>podpis starosty:</t>
  </si>
  <si>
    <t>razítko</t>
  </si>
  <si>
    <t>Rekapitulace rozpočtu</t>
  </si>
  <si>
    <t>z toho:</t>
  </si>
  <si>
    <t>daňové příjmy</t>
  </si>
  <si>
    <t>nedaňové příjmy</t>
  </si>
  <si>
    <t>kapitálové příjmy</t>
  </si>
  <si>
    <t>přijaté dotace</t>
  </si>
  <si>
    <t>Výdaje celkem</t>
  </si>
  <si>
    <t>ostatní výdaje</t>
  </si>
  <si>
    <t xml:space="preserve">výdaje </t>
  </si>
  <si>
    <t>Saldo</t>
  </si>
  <si>
    <t>Financování z přebytku let minulých ... plus</t>
  </si>
  <si>
    <t>celkem tř. 1-4</t>
  </si>
  <si>
    <t>Kronika</t>
  </si>
  <si>
    <t>Odvádění odpadních vod</t>
  </si>
  <si>
    <t>v  Kč</t>
  </si>
  <si>
    <t>Silniční doprava</t>
  </si>
  <si>
    <t>Místní správa</t>
  </si>
  <si>
    <t>Územní plánování</t>
  </si>
  <si>
    <t>Chodníky</t>
  </si>
  <si>
    <t>Péče o vzhled obce, zeleň</t>
  </si>
  <si>
    <t>Ost. Soc. péče</t>
  </si>
  <si>
    <t>Ostatní výdaje soc. péče</t>
  </si>
  <si>
    <t xml:space="preserve">Rozpočet na rok 2012 - návrh </t>
  </si>
  <si>
    <t>Vyvěšeno:  1.12.2011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</si>
</sst>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-405]d\.\ mmmm\ yyyy"/>
    <numFmt numFmtId="173" formatCode="000\ 00"/>
    <numFmt numFmtId="174" formatCode="#,##0_ ;[Red]\-#,##0\ "/>
    <numFmt numFmtId="175" formatCode="[$€-2]\ #\ ##,000_);[Red]\([$€-2]\ #\ ##,0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4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39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38.28125" style="0" customWidth="1"/>
    <col min="4" max="4" width="13.00390625" style="0" customWidth="1"/>
    <col min="5" max="5" width="12.140625" style="0" customWidth="1"/>
  </cols>
  <sheetData>
    <row r="1" spans="3:4" ht="13.5" customHeight="1">
      <c r="C1" s="31" t="s">
        <v>59</v>
      </c>
      <c r="D1" s="21" t="s">
        <v>60</v>
      </c>
    </row>
    <row r="2" ht="13.5" customHeight="1"/>
    <row r="3" spans="1:5" s="12" customFormat="1" ht="13.5" customHeight="1">
      <c r="A3" s="109" t="s">
        <v>89</v>
      </c>
      <c r="B3" s="109"/>
      <c r="C3" s="109"/>
      <c r="D3" s="109"/>
      <c r="E3" s="109"/>
    </row>
    <row r="4" spans="1:5" ht="13.5" customHeight="1">
      <c r="A4" s="114"/>
      <c r="B4" s="114"/>
      <c r="C4" s="114"/>
      <c r="D4" s="114"/>
      <c r="E4" s="114"/>
    </row>
    <row r="5" spans="1:5" ht="13.5" customHeight="1">
      <c r="A5" s="34"/>
      <c r="B5" s="34"/>
      <c r="C5" s="34"/>
      <c r="D5" s="34"/>
      <c r="E5" s="34"/>
    </row>
    <row r="6" spans="1:5" ht="13.5" customHeight="1">
      <c r="A6" s="20"/>
      <c r="B6" s="20"/>
      <c r="C6" s="33" t="s">
        <v>61</v>
      </c>
      <c r="D6" s="20"/>
      <c r="E6" s="20"/>
    </row>
    <row r="7" spans="1:5" ht="13.5" customHeight="1">
      <c r="A7" s="20"/>
      <c r="B7" s="20"/>
      <c r="C7" s="20"/>
      <c r="D7" s="20"/>
      <c r="E7" s="20"/>
    </row>
    <row r="8" spans="1:5" ht="13.5" customHeight="1">
      <c r="A8" s="20"/>
      <c r="B8" s="20"/>
      <c r="C8" s="33" t="s">
        <v>90</v>
      </c>
      <c r="D8" s="20"/>
      <c r="E8" s="20"/>
    </row>
    <row r="9" spans="1:5" ht="13.5" customHeight="1">
      <c r="A9" s="20"/>
      <c r="B9" s="20"/>
      <c r="C9" s="20"/>
      <c r="D9" s="20" t="s">
        <v>65</v>
      </c>
      <c r="E9" s="20"/>
    </row>
    <row r="10" spans="1:5" ht="13.5" customHeight="1">
      <c r="A10" s="20"/>
      <c r="B10" s="20"/>
      <c r="C10" s="20"/>
      <c r="D10" s="20" t="s">
        <v>66</v>
      </c>
      <c r="E10" s="20"/>
    </row>
    <row r="11" spans="1:5" ht="13.5" customHeight="1">
      <c r="A11" s="20"/>
      <c r="B11" s="20"/>
      <c r="C11" s="33" t="s">
        <v>64</v>
      </c>
      <c r="D11" s="20"/>
      <c r="E11" s="20"/>
    </row>
    <row r="12" ht="13.5" customHeight="1"/>
    <row r="13" ht="13.5" customHeight="1">
      <c r="A13" s="2" t="s">
        <v>0</v>
      </c>
    </row>
    <row r="14" ht="13.5" customHeight="1" thickBot="1"/>
    <row r="15" spans="1:5" ht="13.5" customHeight="1">
      <c r="A15" s="65" t="s">
        <v>1</v>
      </c>
      <c r="B15" s="66" t="s">
        <v>2</v>
      </c>
      <c r="C15" s="66" t="s">
        <v>3</v>
      </c>
      <c r="D15" s="67" t="s">
        <v>4</v>
      </c>
      <c r="E15" s="68" t="s">
        <v>5</v>
      </c>
    </row>
    <row r="16" spans="1:5" ht="13.5" customHeight="1" thickBot="1">
      <c r="A16" s="69"/>
      <c r="B16" s="70"/>
      <c r="C16" s="70"/>
      <c r="D16" s="112" t="s">
        <v>81</v>
      </c>
      <c r="E16" s="113"/>
    </row>
    <row r="17" spans="1:5" s="21" customFormat="1" ht="13.5" customHeight="1">
      <c r="A17" s="56"/>
      <c r="B17" s="57"/>
      <c r="C17" s="57" t="s">
        <v>51</v>
      </c>
      <c r="D17" s="57"/>
      <c r="E17" s="58"/>
    </row>
    <row r="18" spans="1:5" s="22" customFormat="1" ht="13.5" customHeight="1">
      <c r="A18" s="59"/>
      <c r="B18" s="36">
        <v>1111</v>
      </c>
      <c r="C18" s="32" t="s">
        <v>6</v>
      </c>
      <c r="D18" s="37">
        <v>400000</v>
      </c>
      <c r="E18" s="91"/>
    </row>
    <row r="19" spans="1:5" s="22" customFormat="1" ht="13.5" customHeight="1">
      <c r="A19" s="59"/>
      <c r="B19" s="36">
        <v>1112</v>
      </c>
      <c r="C19" s="32" t="s">
        <v>7</v>
      </c>
      <c r="D19" s="37">
        <v>40000</v>
      </c>
      <c r="E19" s="91"/>
    </row>
    <row r="20" spans="1:5" s="22" customFormat="1" ht="13.5" customHeight="1">
      <c r="A20" s="59"/>
      <c r="B20" s="36">
        <v>1113</v>
      </c>
      <c r="C20" s="32" t="s">
        <v>8</v>
      </c>
      <c r="D20" s="37">
        <v>35000</v>
      </c>
      <c r="E20" s="91"/>
    </row>
    <row r="21" spans="1:5" s="22" customFormat="1" ht="13.5" customHeight="1">
      <c r="A21" s="59"/>
      <c r="B21" s="36">
        <v>1121</v>
      </c>
      <c r="C21" s="32" t="s">
        <v>9</v>
      </c>
      <c r="D21" s="37">
        <v>550000</v>
      </c>
      <c r="E21" s="91"/>
    </row>
    <row r="22" spans="1:5" s="22" customFormat="1" ht="13.5" customHeight="1">
      <c r="A22" s="59"/>
      <c r="B22" s="36">
        <v>1211</v>
      </c>
      <c r="C22" s="32" t="s">
        <v>10</v>
      </c>
      <c r="D22" s="37">
        <v>900000</v>
      </c>
      <c r="E22" s="91"/>
    </row>
    <row r="23" spans="1:5" s="22" customFormat="1" ht="13.5" customHeight="1">
      <c r="A23" s="59"/>
      <c r="B23" s="36">
        <v>1511</v>
      </c>
      <c r="C23" s="32" t="s">
        <v>13</v>
      </c>
      <c r="D23" s="37">
        <v>260000</v>
      </c>
      <c r="E23" s="91"/>
    </row>
    <row r="24" spans="1:5" s="21" customFormat="1" ht="13.5" customHeight="1">
      <c r="A24" s="60"/>
      <c r="B24" s="38"/>
      <c r="C24" s="23" t="s">
        <v>31</v>
      </c>
      <c r="D24" s="24">
        <f>SUM(D18:D23)</f>
        <v>2185000</v>
      </c>
      <c r="E24" s="92"/>
    </row>
    <row r="25" spans="1:5" s="21" customFormat="1" ht="13.5" customHeight="1">
      <c r="A25" s="60"/>
      <c r="B25" s="38"/>
      <c r="C25" s="23"/>
      <c r="D25" s="24"/>
      <c r="E25" s="92"/>
    </row>
    <row r="26" spans="1:5" s="21" customFormat="1" ht="13.5" customHeight="1">
      <c r="A26" s="60"/>
      <c r="B26" s="38"/>
      <c r="C26" s="23" t="s">
        <v>40</v>
      </c>
      <c r="D26" s="24"/>
      <c r="E26" s="92"/>
    </row>
    <row r="27" spans="1:5" s="22" customFormat="1" ht="13.5" customHeight="1">
      <c r="A27" s="59"/>
      <c r="B27" s="36">
        <v>1334</v>
      </c>
      <c r="C27" s="32" t="s">
        <v>36</v>
      </c>
      <c r="D27" s="37">
        <v>1000</v>
      </c>
      <c r="E27" s="91"/>
    </row>
    <row r="28" spans="1:5" s="21" customFormat="1" ht="13.5" customHeight="1">
      <c r="A28" s="60"/>
      <c r="B28" s="38"/>
      <c r="C28" s="23" t="s">
        <v>41</v>
      </c>
      <c r="D28" s="24">
        <f>SUM(D27:D27)</f>
        <v>1000</v>
      </c>
      <c r="E28" s="92"/>
    </row>
    <row r="29" spans="1:5" s="21" customFormat="1" ht="13.5" customHeight="1">
      <c r="A29" s="60"/>
      <c r="B29" s="38"/>
      <c r="C29" s="23"/>
      <c r="D29" s="24"/>
      <c r="E29" s="92"/>
    </row>
    <row r="30" spans="1:5" s="21" customFormat="1" ht="13.5" customHeight="1">
      <c r="A30" s="60"/>
      <c r="B30" s="38"/>
      <c r="C30" s="23" t="s">
        <v>42</v>
      </c>
      <c r="D30" s="24"/>
      <c r="E30" s="92"/>
    </row>
    <row r="31" spans="1:5" s="22" customFormat="1" ht="13.5" customHeight="1">
      <c r="A31" s="59"/>
      <c r="B31" s="36">
        <v>1341</v>
      </c>
      <c r="C31" s="32" t="s">
        <v>11</v>
      </c>
      <c r="D31" s="37">
        <v>2000</v>
      </c>
      <c r="E31" s="91"/>
    </row>
    <row r="32" spans="1:5" s="21" customFormat="1" ht="13.5" customHeight="1">
      <c r="A32" s="60"/>
      <c r="B32" s="38"/>
      <c r="C32" s="23" t="s">
        <v>41</v>
      </c>
      <c r="D32" s="24">
        <f>SUM(D31)</f>
        <v>2000</v>
      </c>
      <c r="E32" s="92"/>
    </row>
    <row r="33" spans="1:5" s="21" customFormat="1" ht="13.5" customHeight="1">
      <c r="A33" s="60"/>
      <c r="B33" s="38"/>
      <c r="C33" s="23"/>
      <c r="D33" s="24"/>
      <c r="E33" s="92"/>
    </row>
    <row r="34" spans="1:5" s="21" customFormat="1" ht="13.5" customHeight="1">
      <c r="A34" s="60"/>
      <c r="B34" s="38"/>
      <c r="C34" s="23" t="s">
        <v>12</v>
      </c>
      <c r="D34" s="24"/>
      <c r="E34" s="92"/>
    </row>
    <row r="35" spans="1:5" s="22" customFormat="1" ht="13.5" customHeight="1">
      <c r="A35" s="59"/>
      <c r="B35" s="36">
        <v>1361</v>
      </c>
      <c r="C35" s="32" t="s">
        <v>12</v>
      </c>
      <c r="D35" s="37">
        <v>1000</v>
      </c>
      <c r="E35" s="91"/>
    </row>
    <row r="36" spans="1:5" s="21" customFormat="1" ht="13.5" customHeight="1">
      <c r="A36" s="60"/>
      <c r="B36" s="38"/>
      <c r="C36" s="23" t="s">
        <v>41</v>
      </c>
      <c r="D36" s="24">
        <f>SUM(D35)</f>
        <v>1000</v>
      </c>
      <c r="E36" s="92"/>
    </row>
    <row r="37" spans="1:5" s="22" customFormat="1" ht="13.5" customHeight="1">
      <c r="A37" s="59"/>
      <c r="B37" s="36"/>
      <c r="C37" s="32"/>
      <c r="D37" s="37"/>
      <c r="E37" s="91"/>
    </row>
    <row r="38" spans="1:5" s="21" customFormat="1" ht="13.5" customHeight="1" thickBot="1">
      <c r="A38" s="61"/>
      <c r="B38" s="62"/>
      <c r="C38" s="63" t="s">
        <v>43</v>
      </c>
      <c r="D38" s="64">
        <f>SUM(D36+D32+D28+D24)</f>
        <v>2189000</v>
      </c>
      <c r="E38" s="93"/>
    </row>
    <row r="39" spans="1:5" s="22" customFormat="1" ht="13.5" customHeight="1" thickBot="1">
      <c r="A39" s="94"/>
      <c r="B39" s="72"/>
      <c r="C39" s="71"/>
      <c r="D39" s="73"/>
      <c r="E39" s="95"/>
    </row>
    <row r="40" spans="1:5" s="21" customFormat="1" ht="13.5" customHeight="1">
      <c r="A40" s="74"/>
      <c r="B40" s="75"/>
      <c r="C40" s="76" t="s">
        <v>54</v>
      </c>
      <c r="D40" s="77"/>
      <c r="E40" s="96"/>
    </row>
    <row r="41" spans="1:5" s="22" customFormat="1" ht="13.5" customHeight="1">
      <c r="A41" s="59">
        <v>1031</v>
      </c>
      <c r="B41" s="39">
        <v>2111</v>
      </c>
      <c r="C41" s="32" t="s">
        <v>46</v>
      </c>
      <c r="D41" s="37">
        <v>5000</v>
      </c>
      <c r="E41" s="91"/>
    </row>
    <row r="42" spans="1:5" s="22" customFormat="1" ht="13.5" customHeight="1">
      <c r="A42" s="59">
        <v>2310</v>
      </c>
      <c r="B42" s="32">
        <v>2111</v>
      </c>
      <c r="C42" s="32" t="s">
        <v>14</v>
      </c>
      <c r="D42" s="37">
        <v>100000</v>
      </c>
      <c r="E42" s="91"/>
    </row>
    <row r="43" spans="1:5" s="22" customFormat="1" ht="13.5" customHeight="1">
      <c r="A43" s="59">
        <v>3392</v>
      </c>
      <c r="B43" s="32">
        <v>2132</v>
      </c>
      <c r="C43" s="32" t="s">
        <v>44</v>
      </c>
      <c r="D43" s="37">
        <v>50000</v>
      </c>
      <c r="E43" s="91"/>
    </row>
    <row r="44" spans="1:5" s="22" customFormat="1" ht="13.5" customHeight="1">
      <c r="A44" s="59">
        <v>3613</v>
      </c>
      <c r="B44" s="32">
        <v>2132</v>
      </c>
      <c r="C44" s="32" t="s">
        <v>32</v>
      </c>
      <c r="D44" s="37">
        <v>7000</v>
      </c>
      <c r="E44" s="91"/>
    </row>
    <row r="45" spans="1:5" s="22" customFormat="1" ht="13.5" customHeight="1">
      <c r="A45" s="59">
        <v>3639</v>
      </c>
      <c r="B45" s="32">
        <v>2131</v>
      </c>
      <c r="C45" s="32" t="s">
        <v>47</v>
      </c>
      <c r="D45" s="37">
        <v>7000</v>
      </c>
      <c r="E45" s="91"/>
    </row>
    <row r="46" spans="1:5" s="22" customFormat="1" ht="13.5" customHeight="1">
      <c r="A46" s="59">
        <v>3722</v>
      </c>
      <c r="B46" s="32">
        <v>2111</v>
      </c>
      <c r="C46" s="32" t="s">
        <v>45</v>
      </c>
      <c r="D46" s="37">
        <v>50000</v>
      </c>
      <c r="E46" s="91"/>
    </row>
    <row r="47" spans="1:5" s="22" customFormat="1" ht="13.5" customHeight="1">
      <c r="A47" s="59">
        <v>3723</v>
      </c>
      <c r="B47" s="32">
        <v>2111</v>
      </c>
      <c r="C47" s="32" t="s">
        <v>16</v>
      </c>
      <c r="D47" s="37">
        <v>25000</v>
      </c>
      <c r="E47" s="91"/>
    </row>
    <row r="48" spans="1:5" s="22" customFormat="1" ht="13.5" customHeight="1">
      <c r="A48" s="59">
        <v>6310</v>
      </c>
      <c r="B48" s="32">
        <v>2141</v>
      </c>
      <c r="C48" s="32" t="s">
        <v>15</v>
      </c>
      <c r="D48" s="37">
        <v>25000</v>
      </c>
      <c r="E48" s="91"/>
    </row>
    <row r="49" spans="1:5" s="21" customFormat="1" ht="13.5" customHeight="1" thickBot="1">
      <c r="A49" s="61"/>
      <c r="B49" s="63"/>
      <c r="C49" s="63" t="s">
        <v>49</v>
      </c>
      <c r="D49" s="64">
        <f>SUM(D41:D48)</f>
        <v>269000</v>
      </c>
      <c r="E49" s="93"/>
    </row>
    <row r="50" spans="1:5" s="21" customFormat="1" ht="13.5" customHeight="1">
      <c r="A50" s="14"/>
      <c r="B50" s="14"/>
      <c r="C50" s="14"/>
      <c r="D50" s="55"/>
      <c r="E50" s="55"/>
    </row>
    <row r="51" spans="1:5" s="22" customFormat="1" ht="13.5" customHeight="1" thickBot="1">
      <c r="A51" s="15"/>
      <c r="B51" s="15"/>
      <c r="C51" s="15"/>
      <c r="D51" s="15"/>
      <c r="E51" s="15"/>
    </row>
    <row r="52" spans="1:5" s="22" customFormat="1" ht="13.5" customHeight="1">
      <c r="A52" s="78"/>
      <c r="B52" s="79"/>
      <c r="C52" s="76" t="s">
        <v>52</v>
      </c>
      <c r="D52" s="80"/>
      <c r="E52" s="97"/>
    </row>
    <row r="53" spans="1:5" s="22" customFormat="1" ht="13.5" customHeight="1">
      <c r="A53" s="59">
        <v>3639</v>
      </c>
      <c r="B53" s="32">
        <v>3111</v>
      </c>
      <c r="C53" s="32" t="s">
        <v>39</v>
      </c>
      <c r="D53" s="37">
        <v>150000</v>
      </c>
      <c r="E53" s="91"/>
    </row>
    <row r="54" spans="1:5" s="22" customFormat="1" ht="13.5" customHeight="1">
      <c r="A54" s="59">
        <v>6171</v>
      </c>
      <c r="B54" s="32">
        <v>3201</v>
      </c>
      <c r="C54" s="32" t="s">
        <v>33</v>
      </c>
      <c r="D54" s="37">
        <v>80000</v>
      </c>
      <c r="E54" s="91"/>
    </row>
    <row r="55" spans="1:5" s="22" customFormat="1" ht="13.5" customHeight="1" thickBot="1">
      <c r="A55" s="61"/>
      <c r="B55" s="63"/>
      <c r="C55" s="63" t="s">
        <v>50</v>
      </c>
      <c r="D55" s="64">
        <f>SUM(D53:D54)</f>
        <v>230000</v>
      </c>
      <c r="E55" s="93"/>
    </row>
    <row r="56" spans="1:5" s="22" customFormat="1" ht="13.5" customHeight="1" thickBot="1">
      <c r="A56" s="98"/>
      <c r="B56" s="81"/>
      <c r="C56" s="81"/>
      <c r="D56" s="82"/>
      <c r="E56" s="99"/>
    </row>
    <row r="57" spans="1:5" s="21" customFormat="1" ht="13.5" customHeight="1">
      <c r="A57" s="74"/>
      <c r="B57" s="75"/>
      <c r="C57" s="76" t="s">
        <v>53</v>
      </c>
      <c r="D57" s="77"/>
      <c r="E57" s="96"/>
    </row>
    <row r="58" spans="1:5" s="21" customFormat="1" ht="13.5" customHeight="1">
      <c r="A58" s="60"/>
      <c r="B58" s="38"/>
      <c r="C58" s="23" t="s">
        <v>37</v>
      </c>
      <c r="D58" s="24"/>
      <c r="E58" s="92"/>
    </row>
    <row r="59" spans="1:5" s="22" customFormat="1" ht="13.5" customHeight="1">
      <c r="A59" s="59"/>
      <c r="B59" s="36">
        <v>4112</v>
      </c>
      <c r="C59" s="32" t="s">
        <v>37</v>
      </c>
      <c r="D59" s="37">
        <v>60100</v>
      </c>
      <c r="E59" s="91"/>
    </row>
    <row r="60" spans="1:5" s="21" customFormat="1" ht="13.5" customHeight="1" thickBot="1">
      <c r="A60" s="61"/>
      <c r="B60" s="62"/>
      <c r="C60" s="63" t="s">
        <v>48</v>
      </c>
      <c r="D60" s="64">
        <f>SUM(D59)</f>
        <v>60100</v>
      </c>
      <c r="E60" s="93"/>
    </row>
    <row r="61" spans="1:5" s="22" customFormat="1" ht="13.5" customHeight="1" thickBot="1">
      <c r="A61" s="15"/>
      <c r="B61" s="15"/>
      <c r="C61" s="15"/>
      <c r="D61" s="15"/>
      <c r="E61" s="15"/>
    </row>
    <row r="62" spans="1:5" s="14" customFormat="1" ht="13.5" customHeight="1" thickBot="1">
      <c r="A62" s="110"/>
      <c r="B62" s="111"/>
      <c r="C62" s="26" t="s">
        <v>78</v>
      </c>
      <c r="D62" s="83">
        <f>SUM(D60+D55+D49+D38)</f>
        <v>2748100</v>
      </c>
      <c r="E62" s="101"/>
    </row>
    <row r="63" spans="1:5" s="22" customFormat="1" ht="13.5" customHeight="1" thickBot="1">
      <c r="A63" s="15"/>
      <c r="B63" s="15"/>
      <c r="C63" s="15"/>
      <c r="D63" s="15"/>
      <c r="E63" s="15"/>
    </row>
    <row r="64" spans="1:5" s="21" customFormat="1" ht="13.5" customHeight="1">
      <c r="A64" s="74"/>
      <c r="B64" s="76"/>
      <c r="C64" s="76" t="s">
        <v>63</v>
      </c>
      <c r="D64" s="76"/>
      <c r="E64" s="100"/>
    </row>
    <row r="65" spans="1:5" s="22" customFormat="1" ht="13.5" customHeight="1" thickBot="1">
      <c r="A65" s="84"/>
      <c r="B65" s="85">
        <v>8115</v>
      </c>
      <c r="C65" s="86" t="s">
        <v>77</v>
      </c>
      <c r="D65" s="64">
        <v>0</v>
      </c>
      <c r="E65" s="93"/>
    </row>
    <row r="66" spans="1:5" s="22" customFormat="1" ht="13.5" customHeight="1" thickBot="1">
      <c r="A66" s="15"/>
      <c r="B66" s="15"/>
      <c r="C66" s="15"/>
      <c r="D66" s="15"/>
      <c r="E66" s="15"/>
    </row>
    <row r="67" spans="1:5" s="21" customFormat="1" ht="13.5" customHeight="1" thickBot="1">
      <c r="A67" s="25"/>
      <c r="B67" s="26"/>
      <c r="C67" s="25" t="s">
        <v>38</v>
      </c>
      <c r="D67" s="40">
        <f>SUM(D65+D62)</f>
        <v>2748100</v>
      </c>
      <c r="E67" s="40"/>
    </row>
    <row r="71" spans="1:5" ht="12.75">
      <c r="A71" s="10"/>
      <c r="B71" s="10"/>
      <c r="C71" s="10"/>
      <c r="D71" s="10"/>
      <c r="E71" s="10"/>
    </row>
  </sheetData>
  <sheetProtection/>
  <mergeCells count="4">
    <mergeCell ref="A3:E3"/>
    <mergeCell ref="A62:B62"/>
    <mergeCell ref="D16:E16"/>
    <mergeCell ref="A4:E4"/>
  </mergeCells>
  <printOptions/>
  <pageMargins left="0.787401575" right="0.787401575" top="0.984251969" bottom="0.984251969" header="0.4921259845" footer="0.492125984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zoomScaleSheetLayoutView="100" workbookViewId="0" topLeftCell="A1">
      <selection activeCell="G47" sqref="G47"/>
    </sheetView>
  </sheetViews>
  <sheetFormatPr defaultColWidth="9.140625" defaultRowHeight="12.75"/>
  <cols>
    <col min="3" max="3" width="36.7109375" style="0" customWidth="1"/>
    <col min="4" max="5" width="14.7109375" style="0" customWidth="1"/>
  </cols>
  <sheetData>
    <row r="1" ht="18">
      <c r="A1" s="3" t="s">
        <v>17</v>
      </c>
    </row>
    <row r="3" spans="1:5" ht="12.75">
      <c r="A3" s="6" t="s">
        <v>1</v>
      </c>
      <c r="B3" s="4" t="s">
        <v>2</v>
      </c>
      <c r="C3" s="4" t="s">
        <v>3</v>
      </c>
      <c r="D3" s="11" t="s">
        <v>4</v>
      </c>
      <c r="E3" s="11" t="s">
        <v>5</v>
      </c>
    </row>
    <row r="4" spans="1:5" ht="12.75">
      <c r="A4" s="7"/>
      <c r="B4" s="5"/>
      <c r="C4" s="5"/>
      <c r="D4" s="115" t="s">
        <v>81</v>
      </c>
      <c r="E4" s="116"/>
    </row>
    <row r="6" spans="1:5" s="1" customFormat="1" ht="15">
      <c r="A6" s="8">
        <v>1032</v>
      </c>
      <c r="B6" s="8"/>
      <c r="C6" s="8" t="s">
        <v>34</v>
      </c>
      <c r="D6" s="9">
        <v>50000</v>
      </c>
      <c r="E6" s="9"/>
    </row>
    <row r="7" spans="1:5" s="1" customFormat="1" ht="15">
      <c r="A7" s="8">
        <v>2212</v>
      </c>
      <c r="B7" s="8"/>
      <c r="C7" s="90" t="s">
        <v>30</v>
      </c>
      <c r="D7" s="9">
        <v>80000</v>
      </c>
      <c r="E7" s="9"/>
    </row>
    <row r="8" spans="1:5" s="1" customFormat="1" ht="15">
      <c r="A8" s="8">
        <v>2219</v>
      </c>
      <c r="B8" s="8"/>
      <c r="C8" s="90" t="s">
        <v>85</v>
      </c>
      <c r="D8" s="9">
        <v>480000</v>
      </c>
      <c r="E8" s="9"/>
    </row>
    <row r="9" spans="1:5" s="1" customFormat="1" ht="15">
      <c r="A9" s="8">
        <v>2221</v>
      </c>
      <c r="B9" s="8"/>
      <c r="C9" s="8" t="s">
        <v>82</v>
      </c>
      <c r="D9" s="9">
        <v>10000</v>
      </c>
      <c r="E9" s="9"/>
    </row>
    <row r="10" spans="1:5" s="1" customFormat="1" ht="15">
      <c r="A10" s="8">
        <v>2310</v>
      </c>
      <c r="B10" s="8"/>
      <c r="C10" s="8" t="s">
        <v>14</v>
      </c>
      <c r="D10" s="9">
        <v>250000</v>
      </c>
      <c r="E10" s="9"/>
    </row>
    <row r="11" spans="1:5" s="1" customFormat="1" ht="15">
      <c r="A11" s="8">
        <v>2321</v>
      </c>
      <c r="B11" s="8"/>
      <c r="C11" s="8" t="s">
        <v>80</v>
      </c>
      <c r="D11" s="9">
        <v>30000</v>
      </c>
      <c r="E11" s="9"/>
    </row>
    <row r="12" spans="1:5" s="1" customFormat="1" ht="15">
      <c r="A12" s="8">
        <v>3111.3</v>
      </c>
      <c r="B12" s="8"/>
      <c r="C12" s="8" t="s">
        <v>18</v>
      </c>
      <c r="D12" s="9">
        <v>150000</v>
      </c>
      <c r="E12" s="9"/>
    </row>
    <row r="13" spans="1:5" s="1" customFormat="1" ht="15">
      <c r="A13" s="8">
        <v>3314</v>
      </c>
      <c r="B13" s="8"/>
      <c r="C13" s="8" t="s">
        <v>19</v>
      </c>
      <c r="D13" s="9">
        <v>10000</v>
      </c>
      <c r="E13" s="9"/>
    </row>
    <row r="14" spans="1:5" s="1" customFormat="1" ht="15">
      <c r="A14" s="8">
        <v>3319</v>
      </c>
      <c r="B14" s="8"/>
      <c r="C14" s="8" t="s">
        <v>79</v>
      </c>
      <c r="D14" s="9">
        <v>3000</v>
      </c>
      <c r="E14" s="9"/>
    </row>
    <row r="15" spans="1:5" s="1" customFormat="1" ht="15">
      <c r="A15" s="8">
        <v>3399</v>
      </c>
      <c r="B15" s="8"/>
      <c r="C15" s="8" t="s">
        <v>20</v>
      </c>
      <c r="D15" s="9">
        <v>20000</v>
      </c>
      <c r="E15" s="9"/>
    </row>
    <row r="16" spans="1:5" s="1" customFormat="1" ht="15">
      <c r="A16" s="8">
        <v>3392</v>
      </c>
      <c r="B16" s="8"/>
      <c r="C16" s="8" t="s">
        <v>35</v>
      </c>
      <c r="D16" s="9">
        <v>40000</v>
      </c>
      <c r="E16" s="9"/>
    </row>
    <row r="17" spans="1:5" s="1" customFormat="1" ht="15">
      <c r="A17" s="8">
        <v>3631</v>
      </c>
      <c r="B17" s="8"/>
      <c r="C17" s="8" t="s">
        <v>21</v>
      </c>
      <c r="D17" s="9">
        <v>80000</v>
      </c>
      <c r="E17" s="9"/>
    </row>
    <row r="18" spans="1:5" s="1" customFormat="1" ht="15" hidden="1">
      <c r="A18" s="8">
        <v>3633</v>
      </c>
      <c r="B18" s="8"/>
      <c r="C18" s="8" t="s">
        <v>28</v>
      </c>
      <c r="D18" s="9"/>
      <c r="E18" s="9"/>
    </row>
    <row r="19" spans="1:5" s="1" customFormat="1" ht="15">
      <c r="A19" s="8">
        <v>3635</v>
      </c>
      <c r="B19" s="8"/>
      <c r="C19" s="90" t="s">
        <v>84</v>
      </c>
      <c r="D19" s="9">
        <v>150000</v>
      </c>
      <c r="E19" s="9"/>
    </row>
    <row r="20" spans="1:5" s="1" customFormat="1" ht="15">
      <c r="A20" s="8">
        <v>3639</v>
      </c>
      <c r="B20" s="8"/>
      <c r="C20" s="8" t="s">
        <v>55</v>
      </c>
      <c r="D20" s="9">
        <v>130000</v>
      </c>
      <c r="E20" s="9"/>
    </row>
    <row r="21" spans="1:5" s="1" customFormat="1" ht="15">
      <c r="A21" s="8">
        <v>3721</v>
      </c>
      <c r="B21" s="8"/>
      <c r="C21" s="8" t="s">
        <v>22</v>
      </c>
      <c r="D21" s="9">
        <v>20000</v>
      </c>
      <c r="E21" s="9"/>
    </row>
    <row r="22" spans="1:5" s="1" customFormat="1" ht="15">
      <c r="A22" s="8">
        <v>3722</v>
      </c>
      <c r="B22" s="8"/>
      <c r="C22" s="8" t="s">
        <v>23</v>
      </c>
      <c r="D22" s="9">
        <v>100000</v>
      </c>
      <c r="E22" s="9"/>
    </row>
    <row r="23" spans="1:5" s="1" customFormat="1" ht="15">
      <c r="A23" s="8">
        <v>3723</v>
      </c>
      <c r="B23" s="8"/>
      <c r="C23" s="8" t="s">
        <v>24</v>
      </c>
      <c r="D23" s="9">
        <v>25000</v>
      </c>
      <c r="E23" s="9"/>
    </row>
    <row r="24" spans="1:5" s="1" customFormat="1" ht="15">
      <c r="A24" s="8">
        <v>3745</v>
      </c>
      <c r="B24" s="8"/>
      <c r="C24" s="90" t="s">
        <v>86</v>
      </c>
      <c r="D24" s="9">
        <v>30000</v>
      </c>
      <c r="E24" s="9"/>
    </row>
    <row r="25" spans="1:5" s="1" customFormat="1" ht="15">
      <c r="A25" s="8">
        <v>4319</v>
      </c>
      <c r="B25" s="8"/>
      <c r="C25" s="90" t="s">
        <v>88</v>
      </c>
      <c r="D25" s="9">
        <v>20000</v>
      </c>
      <c r="E25" s="9"/>
    </row>
    <row r="26" spans="1:5" s="1" customFormat="1" ht="15">
      <c r="A26" s="8">
        <v>4339</v>
      </c>
      <c r="B26" s="8"/>
      <c r="C26" s="90" t="s">
        <v>87</v>
      </c>
      <c r="D26" s="9">
        <v>6000</v>
      </c>
      <c r="E26" s="9"/>
    </row>
    <row r="27" spans="1:5" s="1" customFormat="1" ht="15">
      <c r="A27" s="8">
        <v>5512</v>
      </c>
      <c r="B27" s="8"/>
      <c r="C27" s="8" t="s">
        <v>56</v>
      </c>
      <c r="D27" s="9">
        <v>20000</v>
      </c>
      <c r="E27" s="9"/>
    </row>
    <row r="28" spans="1:5" s="1" customFormat="1" ht="15">
      <c r="A28" s="8">
        <v>6112</v>
      </c>
      <c r="B28" s="8"/>
      <c r="C28" s="8" t="s">
        <v>25</v>
      </c>
      <c r="D28" s="9">
        <v>250000</v>
      </c>
      <c r="E28" s="9"/>
    </row>
    <row r="29" spans="1:5" s="1" customFormat="1" ht="15">
      <c r="A29" s="8">
        <v>6171</v>
      </c>
      <c r="B29" s="8"/>
      <c r="C29" s="8" t="s">
        <v>83</v>
      </c>
      <c r="D29" s="9">
        <v>776100</v>
      </c>
      <c r="E29" s="9"/>
    </row>
    <row r="30" spans="1:5" s="1" customFormat="1" ht="15">
      <c r="A30" s="8">
        <v>6310</v>
      </c>
      <c r="B30" s="8"/>
      <c r="C30" s="8" t="s">
        <v>26</v>
      </c>
      <c r="D30" s="9">
        <v>15000</v>
      </c>
      <c r="E30" s="9"/>
    </row>
    <row r="31" spans="1:5" s="1" customFormat="1" ht="15">
      <c r="A31" s="8">
        <v>6409</v>
      </c>
      <c r="B31" s="8"/>
      <c r="C31" s="8" t="s">
        <v>57</v>
      </c>
      <c r="D31" s="9">
        <v>3000</v>
      </c>
      <c r="E31" s="9"/>
    </row>
    <row r="32" spans="1:5" s="1" customFormat="1" ht="15.75" thickBot="1">
      <c r="A32" s="19"/>
      <c r="B32" s="19"/>
      <c r="C32" s="19"/>
      <c r="D32" s="87"/>
      <c r="E32" s="87"/>
    </row>
    <row r="33" spans="1:22" s="2" customFormat="1" ht="17.25" thickBot="1" thickTop="1">
      <c r="A33" s="27"/>
      <c r="B33" s="28"/>
      <c r="C33" s="29" t="s">
        <v>58</v>
      </c>
      <c r="D33" s="88">
        <f>SUM(D6:D31)</f>
        <v>2748100</v>
      </c>
      <c r="E33" s="8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3.5" thickTop="1">
      <c r="A34" s="10"/>
      <c r="B34" s="10"/>
      <c r="C34" s="10"/>
      <c r="D34" s="13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5" ht="15" hidden="1">
      <c r="A35" s="18" t="s">
        <v>27</v>
      </c>
      <c r="B35" s="18"/>
      <c r="C35" s="18"/>
      <c r="D35" s="50"/>
      <c r="E35" s="50"/>
    </row>
    <row r="36" spans="1:5" ht="15" hidden="1">
      <c r="A36" s="8"/>
      <c r="B36" s="8">
        <v>8124</v>
      </c>
      <c r="C36" s="8" t="s">
        <v>29</v>
      </c>
      <c r="D36" s="9">
        <v>500</v>
      </c>
      <c r="E36" s="9">
        <v>500</v>
      </c>
    </row>
    <row r="37" spans="1:5" ht="15">
      <c r="A37" s="16"/>
      <c r="B37" s="16"/>
      <c r="C37" s="16"/>
      <c r="D37" s="108"/>
      <c r="E37" s="108"/>
    </row>
    <row r="38" spans="3:5" s="1" customFormat="1" ht="15.75">
      <c r="C38" s="2" t="s">
        <v>67</v>
      </c>
      <c r="D38" s="89"/>
      <c r="E38" s="89"/>
    </row>
    <row r="39" spans="2:5" s="1" customFormat="1" ht="15">
      <c r="B39" s="41"/>
      <c r="C39" s="17"/>
      <c r="D39" s="51"/>
      <c r="E39" s="51"/>
    </row>
    <row r="40" spans="2:5" s="35" customFormat="1" ht="15.75">
      <c r="B40" s="45"/>
      <c r="C40" s="46" t="s">
        <v>38</v>
      </c>
      <c r="D40" s="47">
        <f>SUM(D41:D45)</f>
        <v>2748100</v>
      </c>
      <c r="E40" s="47"/>
    </row>
    <row r="41" spans="2:5" s="1" customFormat="1" ht="15">
      <c r="B41" s="41" t="s">
        <v>68</v>
      </c>
      <c r="C41" s="17" t="s">
        <v>69</v>
      </c>
      <c r="D41" s="51">
        <v>2189000</v>
      </c>
      <c r="E41" s="51"/>
    </row>
    <row r="42" spans="2:5" s="1" customFormat="1" ht="15">
      <c r="B42" s="42"/>
      <c r="C42" s="16" t="s">
        <v>70</v>
      </c>
      <c r="D42" s="43">
        <v>269000</v>
      </c>
      <c r="E42" s="43"/>
    </row>
    <row r="43" spans="2:5" s="1" customFormat="1" ht="15">
      <c r="B43" s="42"/>
      <c r="C43" s="16" t="s">
        <v>71</v>
      </c>
      <c r="D43" s="43">
        <v>230000</v>
      </c>
      <c r="E43" s="43"/>
    </row>
    <row r="44" spans="2:5" s="1" customFormat="1" ht="15">
      <c r="B44" s="42"/>
      <c r="C44" s="16" t="s">
        <v>72</v>
      </c>
      <c r="D44" s="44">
        <v>60100</v>
      </c>
      <c r="E44" s="44"/>
    </row>
    <row r="45" spans="2:5" s="1" customFormat="1" ht="15">
      <c r="B45" s="48"/>
      <c r="C45" s="49" t="s">
        <v>62</v>
      </c>
      <c r="D45" s="50">
        <v>0</v>
      </c>
      <c r="E45" s="50"/>
    </row>
    <row r="46" spans="2:5" s="1" customFormat="1" ht="15">
      <c r="B46" s="42"/>
      <c r="C46" s="16"/>
      <c r="D46" s="43"/>
      <c r="E46" s="43"/>
    </row>
    <row r="47" spans="2:5" s="35" customFormat="1" ht="15.75">
      <c r="B47" s="52"/>
      <c r="C47" s="53" t="s">
        <v>73</v>
      </c>
      <c r="D47" s="47">
        <v>2748100</v>
      </c>
      <c r="E47" s="54"/>
    </row>
    <row r="48" spans="2:5" s="1" customFormat="1" ht="15">
      <c r="B48" s="41" t="s">
        <v>68</v>
      </c>
      <c r="C48" s="17" t="s">
        <v>75</v>
      </c>
      <c r="D48" s="107">
        <f>SUM(D33)</f>
        <v>2748100</v>
      </c>
      <c r="E48" s="106"/>
    </row>
    <row r="49" spans="2:5" s="1" customFormat="1" ht="15">
      <c r="B49" s="48"/>
      <c r="C49" s="49" t="s">
        <v>74</v>
      </c>
      <c r="D49" s="50">
        <v>0</v>
      </c>
      <c r="E49" s="50"/>
    </row>
    <row r="50" spans="2:5" s="1" customFormat="1" ht="15">
      <c r="B50" s="16"/>
      <c r="C50" s="16"/>
      <c r="D50" s="108"/>
      <c r="E50" s="108"/>
    </row>
    <row r="51" spans="2:5" s="1" customFormat="1" ht="15.75" thickBot="1">
      <c r="B51" s="16"/>
      <c r="C51" s="16"/>
      <c r="D51" s="108"/>
      <c r="E51" s="108"/>
    </row>
    <row r="52" spans="2:5" s="35" customFormat="1" ht="16.5" thickBot="1">
      <c r="B52" s="102"/>
      <c r="C52" s="103" t="s">
        <v>76</v>
      </c>
      <c r="D52" s="104">
        <f>SUM(D40-D47)</f>
        <v>0</v>
      </c>
      <c r="E52" s="105"/>
    </row>
  </sheetData>
  <sheetProtection/>
  <mergeCells count="1">
    <mergeCell ref="D4:E4"/>
  </mergeCells>
  <printOptions/>
  <pageMargins left="0.787401575" right="0.787401575" top="0.984251969" bottom="0.984251969" header="0.4921259845" footer="0.492125984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Petr Štefan</cp:lastModifiedBy>
  <cp:lastPrinted>2011-11-25T14:18:16Z</cp:lastPrinted>
  <dcterms:created xsi:type="dcterms:W3CDTF">2003-11-24T09:09:43Z</dcterms:created>
  <dcterms:modified xsi:type="dcterms:W3CDTF">2011-12-01T14:47:50Z</dcterms:modified>
  <cp:category/>
  <cp:version/>
  <cp:contentType/>
  <cp:contentStatus/>
</cp:coreProperties>
</file>